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42650004MAC_87.575\"/>
    </mc:Choice>
  </mc:AlternateContent>
  <xr:revisionPtr revIDLastSave="0" documentId="13_ncr:1_{B4321BAB-885E-41AB-B39D-7779460D1E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5" r:id="rId1"/>
    <sheet name="ORDEM BANCÁRIA" sheetId="6" r:id="rId2"/>
    <sheet name="FLUXO DE CAIXA" sheetId="7" r:id="rId3"/>
    <sheet name="COMPOSIÇÃO DAS DESPESAS" sheetId="8" r:id="rId4"/>
  </sheets>
  <externalReferences>
    <externalReference r:id="rId5"/>
    <externalReference r:id="rId6"/>
    <externalReference r:id="rId7"/>
    <externalReference r:id="rId8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DESPESAS'!$A$1:$G$7</definedName>
    <definedName name="_xlnm.Print_Area" localSheetId="2">'FLUXO DE CAIXA'!$A$1:$B$17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[4]RecProprios!$E$1:$E$65536</definedName>
    <definedName name="Despesas">[1]RecProprios!$E$1:$E$65536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[4]Tabelas!$D$1:$D$3</definedName>
    <definedName name="Fonte">[1]Tabelas!$D$1:$D$3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[4]Tabelas!$F$1:$F$13</definedName>
    <definedName name="LeiAutorizadora">[1]Tabelas!$F$1:$F$13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[4]Tabelas!$A$1:$A$6</definedName>
    <definedName name="NatDesp">[1]Tabelas!$A$1:$A$6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 localSheetId="3">[4]Tabelas!$E$1:$E$3</definedName>
    <definedName name="UGE">[1]Tabelas!$E$1:$E$3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7" l="1"/>
  <c r="B12" i="7"/>
  <c r="B14" i="7" s="1"/>
  <c r="F7" i="8"/>
  <c r="B9" i="7"/>
</calcChain>
</file>

<file path=xl/sharedStrings.xml><?xml version="1.0" encoding="utf-8"?>
<sst xmlns="http://schemas.openxmlformats.org/spreadsheetml/2006/main" count="26" uniqueCount="24">
  <si>
    <t>Total</t>
  </si>
  <si>
    <t xml:space="preserve">  </t>
  </si>
  <si>
    <t>EMENDA N° 42650004</t>
  </si>
  <si>
    <t>SECRETARIA DE ESTADO DA SAÚDE DE SÃO PAULO</t>
  </si>
  <si>
    <t>RESOLUÇÃO SS Nº 156, DE 04 DE JULHO DE 2024</t>
  </si>
  <si>
    <t xml:space="preserve"> INCREMENTO MAC - SENADOR MARCOS PONTES - NEFRO</t>
  </si>
  <si>
    <t xml:space="preserve">Fluxo de Caixa Realizado 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</si>
  <si>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</si>
  <si>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</si>
  <si>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</si>
  <si>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</si>
  <si>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</si>
  <si>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</si>
  <si>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</si>
  <si>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</si>
  <si>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</si>
  <si>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</si>
  <si>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</si>
  <si>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</si>
  <si>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</si>
  <si>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>JANEIRO/2026</t>
  </si>
  <si>
    <t xml:space="preserve">MEDICAMENTOS E REAGENTES                </t>
  </si>
  <si>
    <t xml:space="preserve">QIAGEN BIOTECNOLOGIA BRASIL LTDA                            </t>
  </si>
  <si>
    <t>MATERIAIS DE CONSUMO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</si>
</sst>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4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1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4" fillId="0" borderId="0" xfId="68" applyFont="1" applyAlignment="1">
      <alignment vertical="center"/>
    </xf>
    <xf numFmtId="0" fontId="26" fillId="0" borderId="0" xfId="68" applyFont="1" applyAlignment="1">
      <alignment vertical="center"/>
    </xf>
    <xf numFmtId="0" fontId="21" fillId="0" borderId="0" xfId="45"/>
    <xf numFmtId="0" fontId="28" fillId="0" borderId="0" xfId="69" applyFont="1" applyAlignment="1">
      <alignment vertical="center"/>
    </xf>
    <xf numFmtId="0" fontId="2" fillId="0" borderId="0" xfId="70"/>
    <xf numFmtId="0" fontId="28" fillId="0" borderId="0" xfId="71" applyFont="1" applyAlignment="1">
      <alignment vertical="center"/>
    </xf>
    <xf numFmtId="0" fontId="30" fillId="0" borderId="0" xfId="71" applyFont="1" applyAlignment="1">
      <alignment vertical="center"/>
    </xf>
    <xf numFmtId="0" fontId="31" fillId="0" borderId="10" xfId="69" applyFont="1" applyBorder="1" applyAlignment="1">
      <alignment vertical="center" wrapText="1"/>
    </xf>
    <xf numFmtId="4" fontId="31" fillId="0" borderId="11" xfId="69" applyNumberFormat="1" applyFont="1" applyBorder="1" applyAlignment="1">
      <alignment vertical="center"/>
    </xf>
    <xf numFmtId="0" fontId="32" fillId="0" borderId="12" xfId="71" applyFont="1" applyBorder="1" applyAlignment="1">
      <alignment horizontal="left" vertical="center" wrapText="1"/>
    </xf>
    <xf numFmtId="4" fontId="32" fillId="0" borderId="13" xfId="69" applyNumberFormat="1" applyFont="1" applyBorder="1" applyAlignment="1">
      <alignment vertical="center"/>
    </xf>
    <xf numFmtId="0" fontId="31" fillId="0" borderId="0" xfId="69" applyFont="1" applyAlignment="1">
      <alignment horizontal="left" vertical="center" wrapText="1"/>
    </xf>
    <xf numFmtId="4" fontId="31" fillId="0" borderId="0" xfId="69" applyNumberFormat="1" applyFont="1" applyAlignment="1">
      <alignment vertical="center"/>
    </xf>
    <xf numFmtId="0" fontId="31" fillId="34" borderId="12" xfId="69" applyFont="1" applyFill="1" applyBorder="1" applyAlignment="1">
      <alignment horizontal="left" vertical="center" wrapText="1"/>
    </xf>
    <xf numFmtId="4" fontId="31" fillId="34" borderId="13" xfId="69" applyNumberFormat="1" applyFont="1" applyFill="1" applyBorder="1" applyAlignment="1">
      <alignment vertical="center"/>
    </xf>
    <xf numFmtId="0" fontId="33" fillId="0" borderId="0" xfId="69" applyFont="1" applyAlignment="1">
      <alignment vertical="center" wrapText="1"/>
    </xf>
    <xf numFmtId="4" fontId="33" fillId="0" borderId="0" xfId="69" applyNumberFormat="1" applyFont="1" applyAlignment="1">
      <alignment vertical="center"/>
    </xf>
    <xf numFmtId="4" fontId="32" fillId="0" borderId="13" xfId="69" applyNumberFormat="1" applyFont="1" applyBorder="1" applyAlignment="1">
      <alignment horizontal="right" vertical="center"/>
    </xf>
    <xf numFmtId="4" fontId="2" fillId="0" borderId="0" xfId="70" applyNumberFormat="1"/>
    <xf numFmtId="0" fontId="31" fillId="34" borderId="12" xfId="69" applyFont="1" applyFill="1" applyBorder="1" applyAlignment="1">
      <alignment horizontal="left" vertical="center"/>
    </xf>
    <xf numFmtId="4" fontId="34" fillId="34" borderId="13" xfId="69" applyNumberFormat="1" applyFont="1" applyFill="1" applyBorder="1" applyAlignment="1">
      <alignment vertical="center"/>
    </xf>
    <xf numFmtId="0" fontId="30" fillId="0" borderId="0" xfId="69" applyFont="1"/>
    <xf numFmtId="4" fontId="30" fillId="0" borderId="0" xfId="69" applyNumberFormat="1" applyFont="1"/>
    <xf numFmtId="0" fontId="35" fillId="35" borderId="14" xfId="69" applyFont="1" applyFill="1" applyBorder="1" applyAlignment="1">
      <alignment vertical="center"/>
    </xf>
    <xf numFmtId="165" fontId="35" fillId="35" borderId="15" xfId="69" applyNumberFormat="1" applyFont="1" applyFill="1" applyBorder="1" applyAlignment="1">
      <alignment vertical="center"/>
    </xf>
    <xf numFmtId="0" fontId="36" fillId="0" borderId="0" xfId="69" applyFont="1"/>
    <xf numFmtId="17" fontId="32" fillId="0" borderId="12" xfId="71" applyNumberFormat="1" applyFont="1" applyBorder="1" applyAlignment="1">
      <alignment horizontal="left" vertical="center" wrapText="1"/>
    </xf>
    <xf numFmtId="17" fontId="21" fillId="0" borderId="0" xfId="45" applyNumberFormat="1"/>
    <xf numFmtId="0" fontId="24" fillId="33" borderId="0" xfId="68" applyFont="1" applyFill="1" applyAlignment="1">
      <alignment horizontal="center" vertical="center"/>
    </xf>
    <xf numFmtId="0" fontId="23" fillId="0" borderId="0" xfId="68" applyFont="1" applyAlignment="1">
      <alignment horizontal="center" vertical="center"/>
    </xf>
    <xf numFmtId="0" fontId="25" fillId="0" borderId="0" xfId="68" applyFont="1" applyAlignment="1">
      <alignment horizontal="center" vertical="center" wrapText="1"/>
    </xf>
    <xf numFmtId="17" fontId="25" fillId="0" borderId="0" xfId="68" quotePrefix="1" applyNumberFormat="1" applyFont="1" applyAlignment="1">
      <alignment horizontal="center" vertical="center"/>
    </xf>
    <xf numFmtId="0" fontId="25" fillId="0" borderId="0" xfId="68" applyFont="1" applyAlignment="1">
      <alignment horizontal="center" vertical="center"/>
    </xf>
    <xf numFmtId="49" fontId="27" fillId="0" borderId="0" xfId="68" applyNumberFormat="1" applyFont="1" applyAlignment="1">
      <alignment horizontal="center" vertical="center"/>
    </xf>
    <xf numFmtId="0" fontId="29" fillId="0" borderId="0" xfId="71" applyFont="1" applyAlignment="1">
      <alignment horizontal="center" vertical="center"/>
    </xf>
    <xf numFmtId="0" fontId="37" fillId="0" borderId="0" xfId="72" applyFont="1" applyAlignment="1">
      <alignment horizontal="center" vertical="center"/>
    </xf>
    <xf numFmtId="0" fontId="1" fillId="0" borderId="0" xfId="72" applyAlignment="1">
      <alignment vertical="center"/>
    </xf>
    <xf numFmtId="0" fontId="1" fillId="0" borderId="0" xfId="72" applyAlignment="1">
      <alignment horizontal="center"/>
    </xf>
    <xf numFmtId="0" fontId="1" fillId="0" borderId="0" xfId="72" applyAlignment="1">
      <alignment horizontal="left" indent="1"/>
    </xf>
    <xf numFmtId="14" fontId="1" fillId="0" borderId="0" xfId="72" applyNumberFormat="1" applyAlignment="1">
      <alignment horizontal="left" indent="1"/>
    </xf>
    <xf numFmtId="0" fontId="1" fillId="0" borderId="0" xfId="72" applyAlignment="1">
      <alignment horizontal="left" indent="2"/>
    </xf>
    <xf numFmtId="4" fontId="1" fillId="0" borderId="0" xfId="72" applyNumberFormat="1" applyAlignment="1">
      <alignment horizontal="right"/>
    </xf>
    <xf numFmtId="0" fontId="1" fillId="0" borderId="0" xfId="72"/>
    <xf numFmtId="0" fontId="38" fillId="0" borderId="0" xfId="72" applyFont="1" applyAlignment="1">
      <alignment horizontal="center" vertical="center"/>
    </xf>
    <xf numFmtId="0" fontId="39" fillId="0" borderId="0" xfId="72" applyFont="1" applyAlignment="1">
      <alignment vertical="center"/>
    </xf>
    <xf numFmtId="0" fontId="40" fillId="0" borderId="0" xfId="72" applyFont="1" applyAlignment="1">
      <alignment vertical="center" wrapText="1"/>
    </xf>
    <xf numFmtId="0" fontId="40" fillId="0" borderId="0" xfId="72" applyFont="1" applyAlignment="1">
      <alignment horizontal="center" vertical="center" wrapText="1"/>
    </xf>
    <xf numFmtId="166" fontId="41" fillId="0" borderId="0" xfId="72" applyNumberFormat="1" applyFont="1" applyAlignment="1">
      <alignment vertical="center"/>
    </xf>
    <xf numFmtId="0" fontId="42" fillId="0" borderId="0" xfId="72" applyFont="1" applyAlignment="1">
      <alignment vertical="center"/>
    </xf>
    <xf numFmtId="0" fontId="43" fillId="36" borderId="16" xfId="72" applyFont="1" applyFill="1" applyBorder="1" applyAlignment="1">
      <alignment horizontal="center" vertical="center"/>
    </xf>
    <xf numFmtId="0" fontId="43" fillId="36" borderId="16" xfId="72" applyFont="1" applyFill="1" applyBorder="1" applyAlignment="1">
      <alignment horizontal="left" vertical="center" indent="1"/>
    </xf>
    <xf numFmtId="0" fontId="43" fillId="36" borderId="16" xfId="72" applyFont="1" applyFill="1" applyBorder="1" applyAlignment="1">
      <alignment horizontal="left" vertical="center" indent="2"/>
    </xf>
    <xf numFmtId="14" fontId="44" fillId="36" borderId="16" xfId="72" applyNumberFormat="1" applyFont="1" applyFill="1" applyBorder="1" applyAlignment="1">
      <alignment horizontal="center" vertical="center"/>
    </xf>
    <xf numFmtId="14" fontId="44" fillId="36" borderId="16" xfId="72" applyNumberFormat="1" applyFont="1" applyFill="1" applyBorder="1" applyAlignment="1">
      <alignment horizontal="center" vertical="center" wrapText="1"/>
    </xf>
    <xf numFmtId="0" fontId="45" fillId="0" borderId="0" xfId="72" applyFont="1"/>
    <xf numFmtId="0" fontId="46" fillId="0" borderId="16" xfId="73" quotePrefix="1" applyNumberFormat="1" applyFont="1" applyFill="1" applyBorder="1" applyAlignment="1">
      <alignment horizontal="center" vertical="center"/>
    </xf>
    <xf numFmtId="0" fontId="47" fillId="0" borderId="16" xfId="73" applyNumberFormat="1" applyFont="1" applyFill="1" applyBorder="1" applyAlignment="1">
      <alignment horizontal="center" vertical="center"/>
    </xf>
    <xf numFmtId="0" fontId="47" fillId="0" borderId="16" xfId="73" applyNumberFormat="1" applyFont="1" applyFill="1" applyBorder="1" applyAlignment="1">
      <alignment horizontal="left" vertical="center" indent="1"/>
    </xf>
    <xf numFmtId="43" fontId="47" fillId="0" borderId="16" xfId="73" applyFont="1" applyFill="1" applyBorder="1" applyAlignment="1">
      <alignment horizontal="left" vertical="center" indent="1"/>
    </xf>
    <xf numFmtId="4" fontId="47" fillId="0" borderId="16" xfId="72" applyNumberFormat="1" applyFont="1" applyBorder="1" applyAlignment="1">
      <alignment horizontal="right" vertical="center"/>
    </xf>
    <xf numFmtId="167" fontId="47" fillId="0" borderId="16" xfId="72" applyNumberFormat="1" applyFont="1" applyBorder="1" applyAlignment="1">
      <alignment horizontal="center" vertical="center"/>
    </xf>
    <xf numFmtId="0" fontId="48" fillId="36" borderId="17" xfId="72" applyFont="1" applyFill="1" applyBorder="1" applyAlignment="1">
      <alignment horizontal="left" vertical="center" indent="1"/>
    </xf>
    <xf numFmtId="0" fontId="48" fillId="36" borderId="18" xfId="72" applyFont="1" applyFill="1" applyBorder="1" applyAlignment="1">
      <alignment horizontal="left" vertical="center" indent="1"/>
    </xf>
    <xf numFmtId="0" fontId="48" fillId="36" borderId="19" xfId="72" applyFont="1" applyFill="1" applyBorder="1" applyAlignment="1">
      <alignment horizontal="left" vertical="center" indent="1"/>
    </xf>
    <xf numFmtId="166" fontId="48" fillId="36" borderId="20" xfId="72" applyNumberFormat="1" applyFont="1" applyFill="1" applyBorder="1" applyAlignment="1">
      <alignment vertical="center"/>
    </xf>
  </cellXfs>
  <cellStyles count="74">
    <cellStyle name="20% - Ênfase1" xfId="19" builtinId="30" customBuiltin="1"/>
    <cellStyle name="20% - Ênfase1 2" xfId="50" xr:uid="{82AF199C-F41F-4D20-89BC-34849BAC82AF}"/>
    <cellStyle name="20% - Ênfase2" xfId="23" builtinId="34" customBuiltin="1"/>
    <cellStyle name="20% - Ênfase2 2" xfId="53" xr:uid="{A1794B96-8F2E-4147-898E-A619924A11D0}"/>
    <cellStyle name="20% - Ênfase3" xfId="27" builtinId="38" customBuiltin="1"/>
    <cellStyle name="20% - Ênfase3 2" xfId="56" xr:uid="{5A2928C1-B1CA-434A-BEFB-6AF36CC5443E}"/>
    <cellStyle name="20% - Ênfase4" xfId="31" builtinId="42" customBuiltin="1"/>
    <cellStyle name="20% - Ênfase4 2" xfId="59" xr:uid="{85134BCD-BCD4-44F0-8C69-1F304113E3F4}"/>
    <cellStyle name="20% - Ênfase5" xfId="35" builtinId="46" customBuiltin="1"/>
    <cellStyle name="20% - Ênfase5 2" xfId="62" xr:uid="{992D916B-6A2A-4130-8628-7F02AE42BDA0}"/>
    <cellStyle name="20% - Ênfase6" xfId="39" builtinId="50" customBuiltin="1"/>
    <cellStyle name="20% - Ênfase6 2" xfId="65" xr:uid="{A2632F92-8F7C-4DA0-B756-F17F7994BB1C}"/>
    <cellStyle name="40% - Ênfase1" xfId="20" builtinId="31" customBuiltin="1"/>
    <cellStyle name="40% - Ênfase1 2" xfId="51" xr:uid="{9F617CF3-9411-40BE-85F7-577525C42DB0}"/>
    <cellStyle name="40% - Ênfase2" xfId="24" builtinId="35" customBuiltin="1"/>
    <cellStyle name="40% - Ênfase2 2" xfId="54" xr:uid="{6C36E629-145E-4BD4-B3DC-1B62B04F4EF2}"/>
    <cellStyle name="40% - Ênfase3" xfId="28" builtinId="39" customBuiltin="1"/>
    <cellStyle name="40% - Ênfase3 2" xfId="57" xr:uid="{F8188E00-5D22-4975-BAC6-AADA9B91946C}"/>
    <cellStyle name="40% - Ênfase4" xfId="32" builtinId="43" customBuiltin="1"/>
    <cellStyle name="40% - Ênfase4 2" xfId="60" xr:uid="{7CFC1467-ABE7-4066-957D-9E5F5C3A9181}"/>
    <cellStyle name="40% - Ênfase5" xfId="36" builtinId="47" customBuiltin="1"/>
    <cellStyle name="40% - Ênfase5 2" xfId="63" xr:uid="{0AC6551C-EF05-418C-95BC-671B97E940D7}"/>
    <cellStyle name="40% - Ênfase6" xfId="40" builtinId="51" customBuiltin="1"/>
    <cellStyle name="40% - Ênfase6 2" xfId="66" xr:uid="{5F905372-1503-44F5-9528-77D0F6F7022D}"/>
    <cellStyle name="60% - Ênfase1" xfId="21" builtinId="32" customBuiltin="1"/>
    <cellStyle name="60% - Ênfase1 2" xfId="52" xr:uid="{A01019D9-9A69-477A-A55C-576E9DAC7132}"/>
    <cellStyle name="60% - Ênfase2" xfId="25" builtinId="36" customBuiltin="1"/>
    <cellStyle name="60% - Ênfase2 2" xfId="55" xr:uid="{A5B57B5C-82A7-4FCA-8BD8-C4FBE0A4374F}"/>
    <cellStyle name="60% - Ênfase3" xfId="29" builtinId="40" customBuiltin="1"/>
    <cellStyle name="60% - Ênfase3 2" xfId="58" xr:uid="{88451266-2F19-4EBF-A836-E32080FD229E}"/>
    <cellStyle name="60% - Ênfase4" xfId="33" builtinId="44" customBuiltin="1"/>
    <cellStyle name="60% - Ênfase4 2" xfId="61" xr:uid="{B8D5B670-B9CC-4D8C-BEB9-6E05C9793657}"/>
    <cellStyle name="60% - Ênfase5" xfId="37" builtinId="48" customBuiltin="1"/>
    <cellStyle name="60% - Ênfase5 2" xfId="64" xr:uid="{301D4889-7EEC-41A7-A35E-AA386CBF014C}"/>
    <cellStyle name="60% - Ênfase6" xfId="41" builtinId="52" customBuiltin="1"/>
    <cellStyle name="60% - Ênfase6 2" xfId="67" xr:uid="{A9B260A0-F98E-40F4-871D-9AF6D416F00F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9" xr:uid="{0DAE0529-B971-4A40-BDB1-719405FB05DF}"/>
    <cellStyle name="Normal 2 2 2 2 12" xfId="46" xr:uid="{98FA256A-10F7-4ED3-8EA6-D63566CA4532}"/>
    <cellStyle name="Normal 2 2 2 2 12 2" xfId="71" xr:uid="{5CBE8043-1121-4AB0-B716-30A029309DF7}"/>
    <cellStyle name="Normal 3" xfId="45" xr:uid="{DB42B5F8-B20D-4F67-AF74-93167D278192}"/>
    <cellStyle name="Normal 3 2" xfId="48" xr:uid="{5785D801-5E70-44C6-BFF3-9219D5C5E5CC}"/>
    <cellStyle name="Normal 3 2 2" xfId="68" xr:uid="{C50CEFB4-13DB-4F83-BD76-8D520BAAC302}"/>
    <cellStyle name="Normal 3 3" xfId="72" xr:uid="{313E3E3A-7B0D-4E0C-B7DA-0D4AE4B3E07B}"/>
    <cellStyle name="Normal 4" xfId="70" xr:uid="{D238F6BB-8BE1-4F33-AD55-3E9E8EA518B4}"/>
    <cellStyle name="Nota" xfId="15" builtinId="10" customBuiltin="1"/>
    <cellStyle name="Nota 2" xfId="49" xr:uid="{C85F376A-FCAB-42D9-B6C0-E85A79359F10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73" xr:uid="{29FB3D62-9A93-4D8C-8968-5DDEB4B6D9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DF7C40C-4627-422D-9A30-0EE27D64AD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4</xdr:row>
      <xdr:rowOff>137568</xdr:rowOff>
    </xdr:from>
    <xdr:to>
      <xdr:col>9</xdr:col>
      <xdr:colOff>314324</xdr:colOff>
      <xdr:row>30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A443B6-A3D7-4E4C-B177-D4C7645E6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785268"/>
          <a:ext cx="5743575" cy="4148682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9</xdr:col>
      <xdr:colOff>381001</xdr:colOff>
      <xdr:row>3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C385C17-B396-4301-9D39-7ED5D47D68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867400" cy="600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3045FC5-F5A6-4BB8-B327-7BE0589B99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240E04C-1C3C-4E82-9A5C-E584611255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97305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Portarias%20-%20Emendas%20Parlamentares%20-%20SES\2026\01-Janeiro_26\EMENDA41300001MAC_87.570\EMENDA41300001MAC_87.570.xlsx" TargetMode="External"/><Relationship Id="rId1" Type="http://schemas.openxmlformats.org/officeDocument/2006/relationships/externalLinkPath" Target="/Controladoria/Projetos%20Controladoria/Subven&#231;&#245;es/SES/ativas/Portarias%20-%20Emendas%20Parlamentares%20-%20SES/2026/01-Janeiro_26/EMENDA41300001MAC_87.570/EMENDA41300001MAC_87.57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ORDEM BANCÁRIA"/>
      <sheetName val="FLUXO DE CAIXA"/>
      <sheetName val="COMPOSIÇÃO DAS DESPESA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695FD-181B-482B-BC50-A367103E6398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30" t="s">
        <v>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51.75" customHeight="1" x14ac:dyDescent="0.2">
      <c r="A2" s="31" t="s">
        <v>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86.2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s="2" customFormat="1" ht="30.75" x14ac:dyDescent="0.2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s="2" customFormat="1" ht="30.75" x14ac:dyDescent="0.2">
      <c r="A5" s="31" t="s">
        <v>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s="2" customFormat="1" ht="35.25" customHeight="1" x14ac:dyDescent="0.2">
      <c r="A6" s="32" t="s">
        <v>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ht="190.5" customHeight="1" x14ac:dyDescent="0.2">
      <c r="A7" s="34" t="s">
        <v>20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ht="9.75" customHeight="1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05F23-A4D9-4F07-9BC4-29C0222F1302}">
  <dimension ref="A7"/>
  <sheetViews>
    <sheetView showGridLines="0" workbookViewId="0">
      <selection activeCell="A11" sqref="A11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28">
        <v>45809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5078E-6C4B-4A58-87CD-86D86AE7BD91}">
  <dimension ref="A1:D20"/>
  <sheetViews>
    <sheetView showGridLines="0" zoomScale="85" zoomScaleNormal="85" workbookViewId="0">
      <selection activeCell="A11" sqref="A11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5" t="s">
        <v>6</v>
      </c>
      <c r="B3" s="35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1150055.9099999999</v>
      </c>
    </row>
    <row r="7" spans="1:4" ht="27.6" customHeight="1" x14ac:dyDescent="0.25">
      <c r="A7" s="27" t="s">
        <v>8</v>
      </c>
      <c r="B7" s="11">
        <v>10537.64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10537.64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23</v>
      </c>
      <c r="B12" s="18">
        <f>'COMPOSIÇÃO DAS DESPESAS'!F6</f>
        <v>-1408.76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-1408.76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B6+B9+B14</f>
        <v>1159184.7899999998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1CFF5-919D-4D91-B1FB-02B925DADDA2}">
  <sheetPr>
    <tabColor theme="6" tint="0.79998168889431442"/>
  </sheetPr>
  <dimension ref="A1:G7"/>
  <sheetViews>
    <sheetView showGridLines="0" zoomScaleNormal="100" workbookViewId="0">
      <selection activeCell="A11" sqref="A11"/>
    </sheetView>
  </sheetViews>
  <sheetFormatPr defaultRowHeight="15" x14ac:dyDescent="0.25"/>
  <cols>
    <col min="1" max="1" width="6.140625" style="38" customWidth="1"/>
    <col min="2" max="2" width="18.42578125" style="38" customWidth="1"/>
    <col min="3" max="3" width="42.7109375" style="39" bestFit="1" customWidth="1"/>
    <col min="4" max="4" width="27.140625" style="39" customWidth="1"/>
    <col min="5" max="5" width="66.28515625" style="39" bestFit="1" customWidth="1"/>
    <col min="6" max="6" width="16.140625" style="42" bestFit="1" customWidth="1"/>
    <col min="7" max="7" width="17.7109375" style="40" customWidth="1"/>
    <col min="8" max="16384" width="9.140625" style="43"/>
  </cols>
  <sheetData>
    <row r="1" spans="1:7" s="37" customFormat="1" ht="53.25" customHeight="1" x14ac:dyDescent="0.2">
      <c r="A1" s="36"/>
      <c r="B1" s="36"/>
      <c r="C1" s="36"/>
      <c r="D1" s="36"/>
      <c r="E1" s="36"/>
      <c r="F1" s="36"/>
      <c r="G1" s="36"/>
    </row>
    <row r="2" spans="1:7" ht="12" customHeight="1" x14ac:dyDescent="0.25">
      <c r="E2" s="40"/>
      <c r="F2" s="41"/>
      <c r="G2" s="42"/>
    </row>
    <row r="3" spans="1:7" s="45" customFormat="1" ht="20.100000000000001" customHeight="1" x14ac:dyDescent="0.2">
      <c r="A3" s="44" t="s">
        <v>11</v>
      </c>
      <c r="B3" s="44"/>
      <c r="C3" s="44"/>
      <c r="D3" s="44"/>
      <c r="E3" s="44"/>
      <c r="F3" s="44"/>
      <c r="G3" s="44"/>
    </row>
    <row r="4" spans="1:7" s="49" customFormat="1" ht="13.5" customHeight="1" x14ac:dyDescent="0.2">
      <c r="A4" s="46"/>
      <c r="B4" s="47"/>
      <c r="C4" s="46"/>
      <c r="D4" s="46"/>
      <c r="E4" s="46"/>
      <c r="F4" s="48"/>
      <c r="G4" s="46"/>
    </row>
    <row r="5" spans="1:7" s="55" customFormat="1" ht="27" customHeight="1" x14ac:dyDescent="0.2">
      <c r="A5" s="50" t="s">
        <v>12</v>
      </c>
      <c r="B5" s="50" t="s">
        <v>13</v>
      </c>
      <c r="C5" s="51" t="s">
        <v>14</v>
      </c>
      <c r="D5" s="50" t="s">
        <v>15</v>
      </c>
      <c r="E5" s="52" t="s">
        <v>16</v>
      </c>
      <c r="F5" s="53" t="s">
        <v>17</v>
      </c>
      <c r="G5" s="54" t="s">
        <v>18</v>
      </c>
    </row>
    <row r="6" spans="1:7" ht="15.75" thickBot="1" x14ac:dyDescent="0.3">
      <c r="A6" s="56">
        <v>1</v>
      </c>
      <c r="B6" s="57">
        <v>131851</v>
      </c>
      <c r="C6" s="58" t="s">
        <v>21</v>
      </c>
      <c r="D6" s="58" t="s">
        <v>23</v>
      </c>
      <c r="E6" s="59" t="s">
        <v>22</v>
      </c>
      <c r="F6" s="60">
        <v>-1408.76</v>
      </c>
      <c r="G6" s="61">
        <v>46051</v>
      </c>
    </row>
    <row r="7" spans="1:7" ht="15.75" thickBot="1" x14ac:dyDescent="0.3">
      <c r="A7" s="62" t="s">
        <v>19</v>
      </c>
      <c r="B7" s="63"/>
      <c r="C7" s="63"/>
      <c r="D7" s="63"/>
      <c r="E7" s="64"/>
      <c r="F7" s="65">
        <f>SUM(F6:F6)</f>
        <v>-1408.76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ECB644-0B73-4B36-BB17-4B96A2574E70}"/>
</file>

<file path=customXml/itemProps2.xml><?xml version="1.0" encoding="utf-8"?>
<ds:datastoreItem xmlns:ds="http://schemas.openxmlformats.org/officeDocument/2006/customXml" ds:itemID="{B19E0D88-66DD-4D0A-83AD-6528DF66D52F}"/>
</file>

<file path=customXml/itemProps3.xml><?xml version="1.0" encoding="utf-8"?>
<ds:datastoreItem xmlns:ds="http://schemas.openxmlformats.org/officeDocument/2006/customXml" ds:itemID="{94C00436-2817-4D12-9D54-4DEE234D10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2026-02-19T16:43:18Z</cp:lastPrinted>
  <dcterms:created xsi:type="dcterms:W3CDTF">2024-02-07T18:43:34Z</dcterms:created>
  <dcterms:modified xsi:type="dcterms:W3CDTF">2026-02-19T16:43:22Z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784100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